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G23"/>
  <c r="G13"/>
  <c r="G12"/>
  <c r="G8" s="1"/>
  <c r="G11"/>
  <c r="G10"/>
  <c r="F23"/>
  <c r="H10"/>
  <c r="I10"/>
  <c r="H11"/>
  <c r="I11"/>
  <c r="H12"/>
  <c r="I12"/>
  <c r="F11"/>
  <c r="F12"/>
  <c r="F10"/>
  <c r="I13"/>
  <c r="H13"/>
  <c r="F13"/>
  <c r="H28"/>
  <c r="F28"/>
  <c r="I8" l="1"/>
  <c r="F8"/>
  <c r="H8"/>
  <c r="E12"/>
  <c r="E11"/>
  <c r="E10"/>
  <c r="D12"/>
  <c r="D11"/>
  <c r="D10"/>
  <c r="E13"/>
  <c r="E18"/>
  <c r="D18"/>
  <c r="D8" l="1"/>
  <c r="E8"/>
</calcChain>
</file>

<file path=xl/sharedStrings.xml><?xml version="1.0" encoding="utf-8"?>
<sst xmlns="http://schemas.openxmlformats.org/spreadsheetml/2006/main" count="52" uniqueCount="34">
  <si>
    <t>Плановый период</t>
  </si>
  <si>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</si>
  <si>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</si>
  <si>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</si>
  <si>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</si>
  <si>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</si>
  <si>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</si>
  <si>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Руководитель УГХ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</si>
  <si>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</si>
  <si>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</si>
  <si>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</si>
  <si>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</si>
  <si>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</si>
  <si>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Отдельное мероприятие 2.</t>
  </si>
  <si>
    <t>исп.Петрова Ю.П., 76-55-66</t>
  </si>
  <si>
    <t xml:space="preserve"> "Формирование современной городской среды  на 2018-2024 годы" </t>
  </si>
  <si>
    <t>Расходы на поддержку обустройства мест массового отдыха населения (городских парков)</t>
  </si>
  <si>
    <t>2019 (отчетный год)</t>
  </si>
  <si>
    <t>2020 (текущий год)</t>
  </si>
  <si>
    <t>А.Ф. Тельманова</t>
  </si>
  <si>
    <t>Отдельное мероприятие 1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</si>
  <si>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</si>
  <si>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Отдельное мероприятие 3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</si>
  <si>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</si>
  <si>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>всего</t>
  </si>
  <si>
    <t>в том числе: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</si>
  <si>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</si>
  <si>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Примечание</t>
  </si>
  <si>
    <t xml:space="preserve">Статус </t>
  </si>
  <si>
    <t>Наименование  муниципальной программы, подпрограммы муниципальной программы</t>
  </si>
  <si>
    <t>отчетный период
январь - декабрь
факт</t>
  </si>
  <si>
    <t>Приложение № 9</t>
  </si>
  <si>
    <t>к Порядку принятия решений о разработке, формировании</t>
  </si>
  <si>
    <t>и реализации муниципальных программ ЗАТО Железногорск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</si>
</sst>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view="pageBreakPreview" topLeftCell="A7" zoomScaleNormal="130" zoomScaleSheetLayoutView="100" workbookViewId="0">
      <selection activeCell="G32" sqref="G32"/>
    </sheetView>
  </sheetViews>
  <sheetFormatPr defaultRowHeight="15"/>
  <cols>
    <col min="1" max="1" width="16" style="19" customWidth="1"/>
    <col min="2" max="2" width="34.28515625" customWidth="1"/>
    <col min="3" max="3" width="21.85546875" customWidth="1"/>
    <col min="4" max="4" width="16.5703125" style="7" customWidth="1"/>
    <col min="5" max="5" width="14" style="7" customWidth="1"/>
    <col min="6" max="6" width="14.42578125" style="7" customWidth="1"/>
    <col min="7" max="7" width="19.140625" style="7" customWidth="1"/>
    <col min="8" max="8" width="15.7109375" style="7" customWidth="1"/>
    <col min="9" max="9" width="15" style="7" customWidth="1"/>
    <col min="10" max="10" width="19.7109375" customWidth="1"/>
    <col min="11" max="11" width="13.5703125" bestFit="1" customWidth="1"/>
  </cols>
  <sheetData>
    <row r="1" spans="1:11">
      <c r="A1" s="18"/>
      <c r="B1" s="1"/>
      <c r="C1" s="1"/>
      <c r="D1" s="1"/>
      <c r="E1" s="1"/>
      <c r="F1" s="1"/>
      <c r="G1" s="20"/>
      <c r="H1" s="20" t="s">
        <v>31</v>
      </c>
      <c r="I1" s="23"/>
      <c r="J1" s="23"/>
    </row>
    <row r="2" spans="1:11">
      <c r="A2" s="18"/>
      <c r="B2" s="1"/>
      <c r="C2" s="1"/>
      <c r="D2" s="1"/>
      <c r="E2" s="1"/>
      <c r="F2" s="1"/>
      <c r="G2" s="25"/>
      <c r="H2" s="18" t="s">
        <v>32</v>
      </c>
      <c r="I2" s="25"/>
      <c r="J2" s="25"/>
    </row>
    <row r="3" spans="1:11">
      <c r="A3" s="18"/>
      <c r="B3" s="1"/>
      <c r="C3" s="1"/>
      <c r="D3" s="1"/>
      <c r="E3" s="1"/>
      <c r="F3" s="1"/>
      <c r="G3" s="22"/>
      <c r="H3" s="24" t="s">
        <v>33</v>
      </c>
      <c r="I3" s="22"/>
      <c r="J3" s="22"/>
    </row>
    <row r="4" spans="1:11" ht="55.5" customHeight="1">
      <c r="A4" s="33" t="s">
        <v>26</v>
      </c>
      <c r="B4" s="33"/>
      <c r="C4" s="33"/>
      <c r="D4" s="33"/>
      <c r="E4" s="33"/>
      <c r="F4" s="33"/>
      <c r="G4" s="33"/>
      <c r="H4" s="33"/>
      <c r="I4" s="33"/>
      <c r="J4" s="33"/>
    </row>
    <row r="5" spans="1:11">
      <c r="A5" s="2"/>
      <c r="B5" s="4"/>
      <c r="C5" s="4"/>
      <c r="D5" s="6"/>
      <c r="E5" s="6"/>
      <c r="F5" s="6"/>
      <c r="G5" s="6"/>
      <c r="H5" s="6"/>
      <c r="I5" s="3"/>
      <c r="J5" s="3"/>
    </row>
    <row r="6" spans="1:11" s="8" customFormat="1" ht="20.25" customHeight="1">
      <c r="A6" s="26" t="s">
        <v>28</v>
      </c>
      <c r="B6" s="26" t="s">
        <v>29</v>
      </c>
      <c r="C6" s="26" t="s">
        <v>8</v>
      </c>
      <c r="D6" s="31" t="s">
        <v>17</v>
      </c>
      <c r="E6" s="32"/>
      <c r="F6" s="31" t="s">
        <v>18</v>
      </c>
      <c r="G6" s="32"/>
      <c r="H6" s="30" t="s">
        <v>0</v>
      </c>
      <c r="I6" s="30"/>
      <c r="J6" s="30" t="s">
        <v>27</v>
      </c>
    </row>
    <row r="7" spans="1:11" s="8" customFormat="1" ht="62.25" customHeight="1">
      <c r="A7" s="27"/>
      <c r="B7" s="27"/>
      <c r="C7" s="27"/>
      <c r="D7" s="10" t="s">
        <v>2</v>
      </c>
      <c r="E7" s="10" t="s">
        <v>3</v>
      </c>
      <c r="F7" s="11" t="s">
        <v>1</v>
      </c>
      <c r="G7" s="12" t="s">
        <v>30</v>
      </c>
      <c r="H7" s="11">
        <v>2021</v>
      </c>
      <c r="I7" s="11">
        <v>2022</v>
      </c>
      <c r="J7" s="30"/>
    </row>
    <row r="8" spans="1:11" s="8" customFormat="1" ht="18" customHeight="1">
      <c r="A8" s="28" t="s">
        <v>9</v>
      </c>
      <c r="B8" s="28" t="s">
        <v>15</v>
      </c>
      <c r="C8" s="13" t="s">
        <v>10</v>
      </c>
      <c r="D8" s="14">
        <f>D10+D11+D12</f>
        <v>58357963.050000004</v>
      </c>
      <c r="E8" s="14">
        <f>E10+E11+E12</f>
        <v>56853784.100000009</v>
      </c>
      <c r="F8" s="14">
        <f>F10+F11+F12</f>
        <v>44310043.990000002</v>
      </c>
      <c r="G8" s="14">
        <f>G10+G11+G12</f>
        <v>44310043.990000002</v>
      </c>
      <c r="H8" s="14">
        <f t="shared" ref="H8:I8" si="0">H10+H11+H12</f>
        <v>44004537.710000001</v>
      </c>
      <c r="I8" s="14">
        <f t="shared" si="0"/>
        <v>45757173</v>
      </c>
      <c r="J8" s="29"/>
    </row>
    <row r="9" spans="1:11" s="8" customFormat="1" ht="18" customHeight="1">
      <c r="A9" s="28"/>
      <c r="B9" s="28"/>
      <c r="C9" s="13" t="s">
        <v>11</v>
      </c>
      <c r="D9" s="14"/>
      <c r="E9" s="14"/>
      <c r="F9" s="14"/>
      <c r="G9" s="14"/>
      <c r="H9" s="14"/>
      <c r="I9" s="14"/>
      <c r="J9" s="29"/>
    </row>
    <row r="10" spans="1:11" s="8" customFormat="1" ht="18" customHeight="1">
      <c r="A10" s="28"/>
      <c r="B10" s="28"/>
      <c r="C10" s="13" t="s">
        <v>4</v>
      </c>
      <c r="D10" s="14">
        <f t="shared" ref="D10:E12" si="1">D15+D20</f>
        <v>44547020.950000003</v>
      </c>
      <c r="E10" s="14">
        <f t="shared" si="1"/>
        <v>43245365.590000004</v>
      </c>
      <c r="F10" s="14">
        <f>F15+F20+F25+F30</f>
        <v>39817029.850000001</v>
      </c>
      <c r="G10" s="14">
        <f>G15+G20+G25+G30</f>
        <v>39817029.850000001</v>
      </c>
      <c r="H10" s="14">
        <f t="shared" ref="H10:I10" si="2">H15+H20+H25+H30</f>
        <v>39817063.390000001</v>
      </c>
      <c r="I10" s="14">
        <f t="shared" si="2"/>
        <v>41513193.390000001</v>
      </c>
      <c r="J10" s="29"/>
      <c r="K10" s="15"/>
    </row>
    <row r="11" spans="1:11" s="8" customFormat="1" ht="18" customHeight="1">
      <c r="A11" s="28"/>
      <c r="B11" s="28"/>
      <c r="C11" s="13" t="s">
        <v>5</v>
      </c>
      <c r="D11" s="14">
        <f t="shared" si="1"/>
        <v>10426179.050000003</v>
      </c>
      <c r="E11" s="14">
        <f t="shared" si="1"/>
        <v>10298943.310000001</v>
      </c>
      <c r="F11" s="14">
        <f t="shared" ref="F11:I12" si="3">F16+F21+F26+F31</f>
        <v>2095633.15</v>
      </c>
      <c r="G11" s="14">
        <f t="shared" ref="G11" si="4">G16+G21+G26+G31</f>
        <v>2095633.15</v>
      </c>
      <c r="H11" s="14">
        <f t="shared" si="3"/>
        <v>2095636.61</v>
      </c>
      <c r="I11" s="14">
        <f t="shared" si="3"/>
        <v>2184906.61</v>
      </c>
      <c r="J11" s="29"/>
      <c r="K11" s="15"/>
    </row>
    <row r="12" spans="1:11" s="8" customFormat="1" ht="18" customHeight="1">
      <c r="A12" s="28"/>
      <c r="B12" s="28"/>
      <c r="C12" s="16" t="s">
        <v>6</v>
      </c>
      <c r="D12" s="14">
        <f t="shared" si="1"/>
        <v>3384763.0499999989</v>
      </c>
      <c r="E12" s="14">
        <f t="shared" si="1"/>
        <v>3309475.2</v>
      </c>
      <c r="F12" s="14">
        <f t="shared" si="3"/>
        <v>2397380.9900000002</v>
      </c>
      <c r="G12" s="14">
        <f t="shared" ref="G12" si="5">G17+G22+G27+G32</f>
        <v>2397380.9900000002</v>
      </c>
      <c r="H12" s="14">
        <f t="shared" si="3"/>
        <v>2091837.71</v>
      </c>
      <c r="I12" s="14">
        <f t="shared" si="3"/>
        <v>2059073</v>
      </c>
      <c r="J12" s="29"/>
    </row>
    <row r="13" spans="1:11" s="8" customFormat="1" ht="16.5" customHeight="1">
      <c r="A13" s="35" t="s">
        <v>20</v>
      </c>
      <c r="B13" s="28" t="s">
        <v>12</v>
      </c>
      <c r="C13" s="13" t="s">
        <v>10</v>
      </c>
      <c r="D13" s="14">
        <v>49468203.049999997</v>
      </c>
      <c r="E13" s="14">
        <f>E15+E16+E17</f>
        <v>48022751.700000003</v>
      </c>
      <c r="F13" s="14">
        <f>F15+F16+F17</f>
        <v>43887608</v>
      </c>
      <c r="G13" s="14">
        <f>G15+G16+G17</f>
        <v>43887608</v>
      </c>
      <c r="H13" s="14">
        <f>H15+H16+H17</f>
        <v>43887645</v>
      </c>
      <c r="I13" s="14">
        <f>I17+I16+I15</f>
        <v>45757173</v>
      </c>
      <c r="J13" s="29"/>
    </row>
    <row r="14" spans="1:11" s="8" customFormat="1" ht="16.5" customHeight="1">
      <c r="A14" s="36"/>
      <c r="B14" s="28"/>
      <c r="C14" s="13" t="s">
        <v>11</v>
      </c>
      <c r="D14" s="14"/>
      <c r="E14" s="14"/>
      <c r="F14" s="14"/>
      <c r="G14" s="14"/>
      <c r="H14" s="14"/>
      <c r="I14" s="14"/>
      <c r="J14" s="29"/>
    </row>
    <row r="15" spans="1:11" s="8" customFormat="1" ht="16.5" customHeight="1">
      <c r="A15" s="36"/>
      <c r="B15" s="28"/>
      <c r="C15" s="13" t="s">
        <v>4</v>
      </c>
      <c r="D15" s="14">
        <v>44547020.950000003</v>
      </c>
      <c r="E15" s="14">
        <v>43245365.590000004</v>
      </c>
      <c r="F15" s="14">
        <v>39817029.850000001</v>
      </c>
      <c r="G15" s="14">
        <v>39817029.850000001</v>
      </c>
      <c r="H15" s="14">
        <v>39817063.390000001</v>
      </c>
      <c r="I15" s="14">
        <v>41513193.390000001</v>
      </c>
      <c r="J15" s="29"/>
    </row>
    <row r="16" spans="1:11" s="8" customFormat="1" ht="16.5" customHeight="1">
      <c r="A16" s="36"/>
      <c r="B16" s="28"/>
      <c r="C16" s="13" t="s">
        <v>5</v>
      </c>
      <c r="D16" s="14">
        <v>2344579.0500000031</v>
      </c>
      <c r="E16" s="14">
        <v>2276070.91</v>
      </c>
      <c r="F16" s="14">
        <v>2095633.15</v>
      </c>
      <c r="G16" s="14">
        <v>2095633.15</v>
      </c>
      <c r="H16" s="14">
        <v>2095636.61</v>
      </c>
      <c r="I16" s="14">
        <v>2184906.61</v>
      </c>
      <c r="J16" s="29"/>
    </row>
    <row r="17" spans="1:10" s="8" customFormat="1" ht="16.5" customHeight="1">
      <c r="A17" s="37"/>
      <c r="B17" s="28"/>
      <c r="C17" s="16" t="s">
        <v>6</v>
      </c>
      <c r="D17" s="14">
        <v>2576603.0499999989</v>
      </c>
      <c r="E17" s="14">
        <v>2501315.2000000002</v>
      </c>
      <c r="F17" s="14">
        <v>1974945</v>
      </c>
      <c r="G17" s="14">
        <v>1974945</v>
      </c>
      <c r="H17" s="14">
        <v>1974945</v>
      </c>
      <c r="I17" s="14">
        <v>2059073</v>
      </c>
      <c r="J17" s="29"/>
    </row>
    <row r="18" spans="1:10" s="8" customFormat="1" ht="18.75" customHeight="1">
      <c r="A18" s="34" t="s">
        <v>13</v>
      </c>
      <c r="B18" s="28" t="s">
        <v>16</v>
      </c>
      <c r="C18" s="13" t="s">
        <v>10</v>
      </c>
      <c r="D18" s="14">
        <f>D21+D22</f>
        <v>8889760</v>
      </c>
      <c r="E18" s="14">
        <f>E21+E22</f>
        <v>8831032.4000000004</v>
      </c>
      <c r="F18" s="14">
        <v>0</v>
      </c>
      <c r="G18" s="14">
        <v>0</v>
      </c>
      <c r="H18" s="14">
        <v>0</v>
      </c>
      <c r="I18" s="14">
        <v>0</v>
      </c>
      <c r="J18" s="29"/>
    </row>
    <row r="19" spans="1:10" s="8" customFormat="1" ht="18.75" customHeight="1">
      <c r="A19" s="34"/>
      <c r="B19" s="28"/>
      <c r="C19" s="13" t="s">
        <v>11</v>
      </c>
      <c r="D19" s="14"/>
      <c r="E19" s="14"/>
      <c r="F19" s="14"/>
      <c r="G19" s="14"/>
      <c r="H19" s="14"/>
      <c r="I19" s="14"/>
      <c r="J19" s="29"/>
    </row>
    <row r="20" spans="1:10" s="8" customFormat="1" ht="18.75" customHeight="1">
      <c r="A20" s="34"/>
      <c r="B20" s="28"/>
      <c r="C20" s="13" t="s">
        <v>4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9"/>
    </row>
    <row r="21" spans="1:10" s="8" customFormat="1" ht="18.75" customHeight="1">
      <c r="A21" s="34"/>
      <c r="B21" s="28"/>
      <c r="C21" s="13" t="s">
        <v>5</v>
      </c>
      <c r="D21" s="14">
        <v>8081600</v>
      </c>
      <c r="E21" s="14">
        <v>8022872.4000000004</v>
      </c>
      <c r="F21" s="14">
        <v>0</v>
      </c>
      <c r="G21" s="14">
        <v>0</v>
      </c>
      <c r="H21" s="14">
        <v>0</v>
      </c>
      <c r="I21" s="14">
        <v>0</v>
      </c>
      <c r="J21" s="29"/>
    </row>
    <row r="22" spans="1:10" s="8" customFormat="1" ht="18.75" customHeight="1">
      <c r="A22" s="34"/>
      <c r="B22" s="28"/>
      <c r="C22" s="16" t="s">
        <v>6</v>
      </c>
      <c r="D22" s="14">
        <v>808159.99999999977</v>
      </c>
      <c r="E22" s="14">
        <v>808159.99999999977</v>
      </c>
      <c r="F22" s="14">
        <v>0</v>
      </c>
      <c r="G22" s="14">
        <v>0</v>
      </c>
      <c r="H22" s="14">
        <v>0</v>
      </c>
      <c r="I22" s="14">
        <v>0</v>
      </c>
      <c r="J22" s="29"/>
    </row>
    <row r="23" spans="1:10" s="8" customFormat="1" ht="17.25" customHeight="1">
      <c r="A23" s="34"/>
      <c r="B23" s="28" t="s">
        <v>21</v>
      </c>
      <c r="C23" s="13" t="s">
        <v>10</v>
      </c>
      <c r="D23" s="14">
        <v>0</v>
      </c>
      <c r="E23" s="14">
        <v>0</v>
      </c>
      <c r="F23" s="14">
        <f>F27</f>
        <v>422435.99</v>
      </c>
      <c r="G23" s="14">
        <f>G27</f>
        <v>422435.99</v>
      </c>
      <c r="H23" s="14">
        <v>91837.71</v>
      </c>
      <c r="I23" s="14">
        <v>0</v>
      </c>
      <c r="J23" s="29"/>
    </row>
    <row r="24" spans="1:10" s="8" customFormat="1" ht="17.25" customHeight="1">
      <c r="A24" s="34"/>
      <c r="B24" s="28"/>
      <c r="C24" s="13" t="s">
        <v>11</v>
      </c>
      <c r="D24" s="14"/>
      <c r="E24" s="14"/>
      <c r="F24" s="14"/>
      <c r="G24" s="14"/>
      <c r="H24" s="14"/>
      <c r="I24" s="14"/>
      <c r="J24" s="29"/>
    </row>
    <row r="25" spans="1:10" s="8" customFormat="1" ht="17.25" customHeight="1">
      <c r="A25" s="34"/>
      <c r="B25" s="28"/>
      <c r="C25" s="13" t="s">
        <v>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29"/>
    </row>
    <row r="26" spans="1:10" s="8" customFormat="1" ht="17.25" customHeight="1">
      <c r="A26" s="34"/>
      <c r="B26" s="28"/>
      <c r="C26" s="13" t="s">
        <v>5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29"/>
    </row>
    <row r="27" spans="1:10" s="8" customFormat="1" ht="17.25" customHeight="1">
      <c r="A27" s="34"/>
      <c r="B27" s="28"/>
      <c r="C27" s="16" t="s">
        <v>6</v>
      </c>
      <c r="D27" s="14">
        <v>0</v>
      </c>
      <c r="E27" s="14">
        <v>0</v>
      </c>
      <c r="F27" s="14">
        <v>422435.99</v>
      </c>
      <c r="G27" s="14">
        <v>422435.99</v>
      </c>
      <c r="H27" s="14">
        <v>91837.71</v>
      </c>
      <c r="I27" s="14">
        <v>0</v>
      </c>
      <c r="J27" s="29"/>
    </row>
    <row r="28" spans="1:10" s="8" customFormat="1" ht="18" customHeight="1">
      <c r="A28" s="34" t="s">
        <v>22</v>
      </c>
      <c r="B28" s="28" t="s">
        <v>23</v>
      </c>
      <c r="C28" s="17" t="s">
        <v>24</v>
      </c>
      <c r="D28" s="14">
        <v>0</v>
      </c>
      <c r="E28" s="14">
        <v>0</v>
      </c>
      <c r="F28" s="14">
        <f>F30+F31+F32</f>
        <v>0</v>
      </c>
      <c r="G28" s="14">
        <f>G30+G31+G32</f>
        <v>0</v>
      </c>
      <c r="H28" s="14">
        <f>H30+H31+H32</f>
        <v>25055</v>
      </c>
      <c r="I28" s="14">
        <v>0</v>
      </c>
      <c r="J28" s="29"/>
    </row>
    <row r="29" spans="1:10" s="8" customFormat="1" ht="18" customHeight="1">
      <c r="A29" s="34"/>
      <c r="B29" s="28"/>
      <c r="C29" s="17" t="s">
        <v>25</v>
      </c>
      <c r="D29" s="9"/>
      <c r="E29" s="10"/>
      <c r="F29" s="14"/>
      <c r="G29" s="14"/>
      <c r="H29" s="14"/>
      <c r="I29" s="14"/>
      <c r="J29" s="29"/>
    </row>
    <row r="30" spans="1:10" s="8" customFormat="1" ht="18" customHeight="1">
      <c r="A30" s="34"/>
      <c r="B30" s="28"/>
      <c r="C30" s="17" t="s">
        <v>4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29"/>
    </row>
    <row r="31" spans="1:10" s="8" customFormat="1" ht="18" customHeight="1">
      <c r="A31" s="34"/>
      <c r="B31" s="28"/>
      <c r="C31" s="17" t="s">
        <v>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29"/>
    </row>
    <row r="32" spans="1:10" s="8" customFormat="1" ht="18" customHeight="1">
      <c r="A32" s="34"/>
      <c r="B32" s="28"/>
      <c r="C32" s="17" t="s">
        <v>6</v>
      </c>
      <c r="D32" s="14">
        <v>0</v>
      </c>
      <c r="E32" s="14">
        <v>0</v>
      </c>
      <c r="F32" s="14">
        <v>0</v>
      </c>
      <c r="G32" s="14">
        <v>0</v>
      </c>
      <c r="H32" s="14">
        <v>25055</v>
      </c>
      <c r="I32" s="14">
        <v>0</v>
      </c>
      <c r="J32" s="29"/>
    </row>
    <row r="35" spans="1:7" ht="18.75">
      <c r="B35" s="5" t="s">
        <v>7</v>
      </c>
      <c r="C35" s="5"/>
      <c r="D35" s="5"/>
      <c r="E35" s="5"/>
      <c r="F35" s="5"/>
      <c r="G35" s="5" t="s">
        <v>19</v>
      </c>
    </row>
    <row r="36" spans="1:7" ht="33.75" customHeight="1">
      <c r="A36" s="21" t="s">
        <v>14</v>
      </c>
    </row>
  </sheetData>
  <mergeCells count="22">
    <mergeCell ref="A4:J4"/>
    <mergeCell ref="A18:A27"/>
    <mergeCell ref="H6:I6"/>
    <mergeCell ref="A28:A32"/>
    <mergeCell ref="B28:B32"/>
    <mergeCell ref="B18:B22"/>
    <mergeCell ref="D6:E6"/>
    <mergeCell ref="A6:A7"/>
    <mergeCell ref="A13:A17"/>
    <mergeCell ref="B13:B17"/>
    <mergeCell ref="A8:A12"/>
    <mergeCell ref="B8:B12"/>
    <mergeCell ref="J18:J22"/>
    <mergeCell ref="J23:J27"/>
    <mergeCell ref="J28:J32"/>
    <mergeCell ref="B6:B7"/>
    <mergeCell ref="C6:C7"/>
    <mergeCell ref="B23:B27"/>
    <mergeCell ref="J8:J12"/>
    <mergeCell ref="J13:J17"/>
    <mergeCell ref="J6:J7"/>
    <mergeCell ref="F6:G6"/>
  </mergeCells>
  <printOptions horizontalCentered="1"/>
  <pageMargins left="0.39370078740157483" right="0.39370078740157483" top="0.74803149606299213" bottom="0.39370078740157483" header="0" footer="0"/>
  <pageSetup paperSize="9" scale="73" orientation="landscape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2021-03-01T04:07:23Z</cp:lastPrinted>
  <dcterms:created xsi:type="dcterms:W3CDTF">2017-04-17T02:22:27Z</dcterms:created>
  <dcterms:modified xsi:type="dcterms:W3CDTF">2021-03-03T06:27:27Z</dcterms:modified>
</cp:coreProperties>
</file>